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95"/>
  </bookViews>
  <sheets>
    <sheet name="2023" sheetId="2" r:id="rId1"/>
  </sheets>
  <definedNames>
    <definedName name="_xlnm.Print_Area" localSheetId="0">'2023'!$A$1:$M$21</definedName>
  </definedNames>
  <calcPr calcId="162913" refMode="R1C1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I7" i="2" l="1"/>
  <c r="A6" i="2" l="1"/>
  <c r="A7" i="2" s="1"/>
  <c r="H8" i="2"/>
  <c r="H14" i="2" l="1"/>
  <c r="H6" i="2"/>
  <c r="I5" i="2"/>
</calcChain>
</file>

<file path=xl/sharedStrings.xml><?xml version="1.0" encoding="utf-8"?>
<sst xmlns="http://schemas.openxmlformats.org/spreadsheetml/2006/main" count="94" uniqueCount="50">
  <si>
    <t>№</t>
  </si>
  <si>
    <t>Ҳудуд</t>
  </si>
  <si>
    <t>Туман/шаҳар</t>
  </si>
  <si>
    <t>Объект номи</t>
  </si>
  <si>
    <t>Объект манзили</t>
  </si>
  <si>
    <t>Балансда сақловчи ташкилот номи</t>
  </si>
  <si>
    <t>СТИР</t>
  </si>
  <si>
    <t>Шундан бўш турган майдони (кв.м)</t>
  </si>
  <si>
    <t>Ижарага бериш учун аукционга чиқарилганлар бўйича</t>
  </si>
  <si>
    <t>лот рақами</t>
  </si>
  <si>
    <t>ижарага берилаётган майдони 
(кв.м)</t>
  </si>
  <si>
    <t>Бўш турган объектдан самарали фойдаланиш бўйича таклиф</t>
  </si>
  <si>
    <t>Бугунги кундаги ҳолати (1.Бўш турибди.2.Ижарага бериш учун аукционга чиқарилган.)</t>
  </si>
  <si>
    <t>Эндокринодогия бўлими биноси</t>
  </si>
  <si>
    <t>Болалар шифохонаси биноси</t>
  </si>
  <si>
    <t>Пахтаобод МФЙ</t>
  </si>
  <si>
    <t>Алиқушчи МФЙ</t>
  </si>
  <si>
    <t>Китоб туман Тиббиёт бирлашмаси</t>
  </si>
  <si>
    <t>Китоб туман</t>
  </si>
  <si>
    <t>Қашқадарё вилояти</t>
  </si>
  <si>
    <t xml:space="preserve">Карши туман </t>
  </si>
  <si>
    <t>Вилоят рухий асаб касалликлари  шифохонаси</t>
  </si>
  <si>
    <t xml:space="preserve">Карши туман Навруз кургони </t>
  </si>
  <si>
    <t>00,7380/123-22</t>
  </si>
  <si>
    <t>-</t>
  </si>
  <si>
    <t>Туман (Помуқ) поликлиникаси</t>
  </si>
  <si>
    <t>Миришкор тумани</t>
  </si>
  <si>
    <t>Помуқ шаҳарчаси</t>
  </si>
  <si>
    <t>ШТТЁБ</t>
  </si>
  <si>
    <t>Тонг МФЙ</t>
  </si>
  <si>
    <t>Терапия бўлими</t>
  </si>
  <si>
    <t>Ёшлик МФЙ</t>
  </si>
  <si>
    <t>Болалар поликлиника</t>
  </si>
  <si>
    <t>Муборак тумани</t>
  </si>
  <si>
    <t>Касби туман</t>
  </si>
  <si>
    <t>ТТБ сил кассаликлари бўлими эски биноси</t>
  </si>
  <si>
    <t>Тинчлик МФЙ</t>
  </si>
  <si>
    <t>Чироқчи тумани</t>
  </si>
  <si>
    <t>Хайиткул ОШП филиали биноси</t>
  </si>
  <si>
    <t>Додиқ МФЙ</t>
  </si>
  <si>
    <t>Қашқадарё вилоят соғлиқни сақлаш тизимидаги муассасаларнинг фойдаланилмасдан бўш турган давлат мулки объектлари (ёки унинг бир қисмлари) тўғрисида 
МАЪЛУМОТ</t>
  </si>
  <si>
    <t xml:space="preserve">Умумий ер майдони (кв.м) </t>
  </si>
  <si>
    <t>давлат хусусий шерикчилик ёки ижара асосида фойдаланиш</t>
  </si>
  <si>
    <t>Касби туман Тиббиёт бирлашмаси</t>
  </si>
  <si>
    <t>Миришкор туман Тиббиёт бирлашмаси</t>
  </si>
  <si>
    <t>Муборак туман Тиббиёт бирлашмаси</t>
  </si>
  <si>
    <t>Чироқчи туман Тиббиёт бирлашмаси</t>
  </si>
  <si>
    <t>Вилоят рухий асаб касалликлари  шифохонаси (бўш турган қисмлари)</t>
  </si>
  <si>
    <t>Касби туман, маркази</t>
  </si>
  <si>
    <t xml:space="preserve">Болалар касалхонаси биноси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</si>
</sst>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СВОД Кадастр ох. вариа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view="pageBreakPreview" topLeftCell="A4" zoomScaleSheetLayoutView="100" workbookViewId="0">
      <selection activeCell="E11" sqref="E11"/>
    </sheetView>
  </sheetViews>
  <sheetFormatPr defaultRowHeight="15" x14ac:dyDescent="0.25"/>
  <cols>
    <col min="1" max="1" width="5.28515625" style="2" customWidth="1"/>
    <col min="2" max="2" width="21.85546875" style="2" customWidth="1"/>
    <col min="3" max="3" width="21.42578125" style="2" customWidth="1"/>
    <col min="4" max="4" width="44.42578125" style="26" customWidth="1"/>
    <col min="5" max="5" width="54" style="2" customWidth="1"/>
    <col min="6" max="6" width="35.28515625" style="2" customWidth="1"/>
    <col min="7" max="7" width="12.5703125" style="2" customWidth="1"/>
    <col min="8" max="8" width="14.42578125" style="2" customWidth="1"/>
    <col min="9" max="9" width="13.42578125" style="2" customWidth="1"/>
    <col min="10" max="10" width="16.140625" style="2" customWidth="1"/>
    <col min="11" max="11" width="14.85546875" style="2" customWidth="1"/>
    <col min="12" max="12" width="15.140625" style="2" customWidth="1"/>
    <col min="13" max="13" width="26.42578125" style="2" customWidth="1"/>
    <col min="14" max="16384" width="9.140625" style="2"/>
  </cols>
  <sheetData>
    <row r="1" spans="1:13" ht="48.75" customHeight="1" x14ac:dyDescent="0.25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3" customFormat="1" ht="45.75" customHeight="1" x14ac:dyDescent="0.25">
      <c r="A2" s="29" t="s">
        <v>0</v>
      </c>
      <c r="B2" s="29" t="s">
        <v>1</v>
      </c>
      <c r="C2" s="27" t="s">
        <v>2</v>
      </c>
      <c r="D2" s="30" t="s">
        <v>3</v>
      </c>
      <c r="E2" s="27" t="s">
        <v>4</v>
      </c>
      <c r="F2" s="27" t="s">
        <v>5</v>
      </c>
      <c r="G2" s="27" t="s">
        <v>6</v>
      </c>
      <c r="H2" s="27" t="s">
        <v>41</v>
      </c>
      <c r="I2" s="27" t="s">
        <v>7</v>
      </c>
      <c r="J2" s="27" t="s">
        <v>12</v>
      </c>
      <c r="K2" s="27" t="s">
        <v>8</v>
      </c>
      <c r="L2" s="27"/>
      <c r="M2" s="27" t="s">
        <v>11</v>
      </c>
    </row>
    <row r="3" spans="1:13" s="3" customFormat="1" ht="67.5" customHeight="1" x14ac:dyDescent="0.25">
      <c r="A3" s="29"/>
      <c r="B3" s="29"/>
      <c r="C3" s="27"/>
      <c r="D3" s="30"/>
      <c r="E3" s="27"/>
      <c r="F3" s="27"/>
      <c r="G3" s="27"/>
      <c r="H3" s="27"/>
      <c r="I3" s="27"/>
      <c r="J3" s="27"/>
      <c r="K3" s="4" t="s">
        <v>9</v>
      </c>
      <c r="L3" s="4" t="s">
        <v>10</v>
      </c>
      <c r="M3" s="27"/>
    </row>
    <row r="4" spans="1:13" ht="25.5" customHeight="1" x14ac:dyDescent="0.25">
      <c r="A4" s="5">
        <v>1</v>
      </c>
      <c r="B4" s="5">
        <v>2</v>
      </c>
      <c r="C4" s="5">
        <v>3</v>
      </c>
      <c r="D4" s="6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</row>
    <row r="5" spans="1:13" ht="30" customHeight="1" x14ac:dyDescent="0.25">
      <c r="A5" s="1">
        <v>1</v>
      </c>
      <c r="B5" s="1" t="s">
        <v>19</v>
      </c>
      <c r="C5" s="1" t="s">
        <v>20</v>
      </c>
      <c r="D5" s="7" t="s">
        <v>47</v>
      </c>
      <c r="E5" s="7" t="s">
        <v>22</v>
      </c>
      <c r="F5" s="7" t="s">
        <v>21</v>
      </c>
      <c r="G5" s="1">
        <v>200666700</v>
      </c>
      <c r="H5" s="1">
        <v>18000</v>
      </c>
      <c r="I5" s="1">
        <f>1.8 *10000</f>
        <v>18000</v>
      </c>
      <c r="J5" s="1">
        <v>2</v>
      </c>
      <c r="K5" s="1" t="s">
        <v>23</v>
      </c>
      <c r="L5" s="1">
        <v>245</v>
      </c>
      <c r="M5" s="7" t="s">
        <v>42</v>
      </c>
    </row>
    <row r="6" spans="1:13" s="10" customFormat="1" ht="30" customHeight="1" x14ac:dyDescent="0.25">
      <c r="A6" s="1">
        <f>A5+1</f>
        <v>2</v>
      </c>
      <c r="B6" s="8" t="s">
        <v>19</v>
      </c>
      <c r="C6" s="8" t="s">
        <v>34</v>
      </c>
      <c r="D6" s="7" t="s">
        <v>35</v>
      </c>
      <c r="E6" s="7" t="s">
        <v>36</v>
      </c>
      <c r="F6" s="14" t="s">
        <v>43</v>
      </c>
      <c r="G6" s="8">
        <v>201695103</v>
      </c>
      <c r="H6" s="9">
        <f>829</f>
        <v>829</v>
      </c>
      <c r="I6" s="9">
        <v>829</v>
      </c>
      <c r="J6" s="8">
        <v>1</v>
      </c>
      <c r="K6" s="8" t="s">
        <v>24</v>
      </c>
      <c r="L6" s="8" t="s">
        <v>24</v>
      </c>
      <c r="M6" s="7" t="s">
        <v>42</v>
      </c>
    </row>
    <row r="7" spans="1:13" s="10" customFormat="1" ht="30" customHeight="1" x14ac:dyDescent="0.25">
      <c r="A7" s="1">
        <f t="shared" ref="A7:A14" si="0">A6+1</f>
        <v>3</v>
      </c>
      <c r="B7" s="8" t="s">
        <v>19</v>
      </c>
      <c r="C7" s="8" t="s">
        <v>34</v>
      </c>
      <c r="D7" s="11" t="s">
        <v>49</v>
      </c>
      <c r="E7" s="11" t="s">
        <v>48</v>
      </c>
      <c r="F7" s="14" t="s">
        <v>43</v>
      </c>
      <c r="G7" s="8">
        <v>201695103</v>
      </c>
      <c r="H7" s="12">
        <v>32000</v>
      </c>
      <c r="I7" s="9">
        <f>H7-7380</f>
        <v>24620</v>
      </c>
      <c r="J7" s="8">
        <v>1</v>
      </c>
      <c r="K7" s="8" t="s">
        <v>24</v>
      </c>
      <c r="L7" s="8" t="s">
        <v>24</v>
      </c>
      <c r="M7" s="7" t="s">
        <v>42</v>
      </c>
    </row>
    <row r="8" spans="1:13" s="10" customFormat="1" ht="30" customHeight="1" x14ac:dyDescent="0.25">
      <c r="A8" s="1">
        <f t="shared" si="0"/>
        <v>4</v>
      </c>
      <c r="B8" s="1" t="s">
        <v>19</v>
      </c>
      <c r="C8" s="13" t="s">
        <v>18</v>
      </c>
      <c r="D8" s="14" t="s">
        <v>13</v>
      </c>
      <c r="E8" s="14" t="s">
        <v>15</v>
      </c>
      <c r="F8" s="14" t="s">
        <v>17</v>
      </c>
      <c r="G8" s="1">
        <v>200693709</v>
      </c>
      <c r="H8" s="1">
        <f>1.12*10000</f>
        <v>11200.000000000002</v>
      </c>
      <c r="I8" s="1">
        <v>810.71</v>
      </c>
      <c r="J8" s="1">
        <v>1</v>
      </c>
      <c r="K8" s="8" t="s">
        <v>24</v>
      </c>
      <c r="L8" s="8" t="s">
        <v>24</v>
      </c>
      <c r="M8" s="7" t="s">
        <v>42</v>
      </c>
    </row>
    <row r="9" spans="1:13" s="10" customFormat="1" ht="30" customHeight="1" x14ac:dyDescent="0.25">
      <c r="A9" s="1">
        <f t="shared" si="0"/>
        <v>5</v>
      </c>
      <c r="B9" s="1" t="s">
        <v>19</v>
      </c>
      <c r="C9" s="13" t="s">
        <v>18</v>
      </c>
      <c r="D9" s="14" t="s">
        <v>14</v>
      </c>
      <c r="E9" s="14" t="s">
        <v>16</v>
      </c>
      <c r="F9" s="14" t="s">
        <v>17</v>
      </c>
      <c r="G9" s="1">
        <v>200693709</v>
      </c>
      <c r="H9" s="1">
        <v>26600</v>
      </c>
      <c r="I9" s="1">
        <v>4443</v>
      </c>
      <c r="J9" s="1">
        <v>1</v>
      </c>
      <c r="K9" s="8" t="s">
        <v>24</v>
      </c>
      <c r="L9" s="8" t="s">
        <v>24</v>
      </c>
      <c r="M9" s="7" t="s">
        <v>42</v>
      </c>
    </row>
    <row r="10" spans="1:13" s="10" customFormat="1" ht="30" customHeight="1" x14ac:dyDescent="0.25">
      <c r="A10" s="1">
        <f t="shared" si="0"/>
        <v>6</v>
      </c>
      <c r="B10" s="8" t="s">
        <v>19</v>
      </c>
      <c r="C10" s="8" t="s">
        <v>33</v>
      </c>
      <c r="D10" s="7" t="s">
        <v>28</v>
      </c>
      <c r="E10" s="7" t="s">
        <v>29</v>
      </c>
      <c r="F10" s="14" t="s">
        <v>45</v>
      </c>
      <c r="G10" s="8">
        <v>200699232</v>
      </c>
      <c r="H10" s="8">
        <v>5100</v>
      </c>
      <c r="I10" s="8">
        <v>4650</v>
      </c>
      <c r="J10" s="8">
        <v>1</v>
      </c>
      <c r="K10" s="8" t="s">
        <v>24</v>
      </c>
      <c r="L10" s="8" t="s">
        <v>24</v>
      </c>
      <c r="M10" s="7" t="s">
        <v>42</v>
      </c>
    </row>
    <row r="11" spans="1:13" s="10" customFormat="1" ht="30" customHeight="1" x14ac:dyDescent="0.25">
      <c r="A11" s="1">
        <f t="shared" si="0"/>
        <v>7</v>
      </c>
      <c r="B11" s="8" t="s">
        <v>19</v>
      </c>
      <c r="C11" s="8" t="s">
        <v>33</v>
      </c>
      <c r="D11" s="7" t="s">
        <v>30</v>
      </c>
      <c r="E11" s="7" t="s">
        <v>31</v>
      </c>
      <c r="F11" s="14" t="s">
        <v>45</v>
      </c>
      <c r="G11" s="8">
        <v>200699232</v>
      </c>
      <c r="H11" s="8">
        <v>2700</v>
      </c>
      <c r="I11" s="8">
        <v>0.23899999999999999</v>
      </c>
      <c r="J11" s="8">
        <v>1</v>
      </c>
      <c r="K11" s="8" t="s">
        <v>24</v>
      </c>
      <c r="L11" s="8" t="s">
        <v>24</v>
      </c>
      <c r="M11" s="7" t="s">
        <v>42</v>
      </c>
    </row>
    <row r="12" spans="1:13" s="10" customFormat="1" ht="30" customHeight="1" x14ac:dyDescent="0.25">
      <c r="A12" s="1">
        <f t="shared" si="0"/>
        <v>8</v>
      </c>
      <c r="B12" s="8" t="s">
        <v>19</v>
      </c>
      <c r="C12" s="8" t="s">
        <v>33</v>
      </c>
      <c r="D12" s="7" t="s">
        <v>32</v>
      </c>
      <c r="E12" s="7" t="s">
        <v>31</v>
      </c>
      <c r="F12" s="14" t="s">
        <v>45</v>
      </c>
      <c r="G12" s="8">
        <v>200699232</v>
      </c>
      <c r="H12" s="8">
        <v>2400</v>
      </c>
      <c r="I12" s="8">
        <v>2050</v>
      </c>
      <c r="J12" s="8">
        <v>1</v>
      </c>
      <c r="K12" s="8" t="s">
        <v>24</v>
      </c>
      <c r="L12" s="8" t="s">
        <v>24</v>
      </c>
      <c r="M12" s="7" t="s">
        <v>42</v>
      </c>
    </row>
    <row r="13" spans="1:13" s="10" customFormat="1" ht="30" customHeight="1" x14ac:dyDescent="0.25">
      <c r="A13" s="1">
        <f t="shared" si="0"/>
        <v>9</v>
      </c>
      <c r="B13" s="1" t="s">
        <v>19</v>
      </c>
      <c r="C13" s="15" t="s">
        <v>37</v>
      </c>
      <c r="D13" s="11" t="s">
        <v>38</v>
      </c>
      <c r="E13" s="16" t="s">
        <v>39</v>
      </c>
      <c r="F13" s="14" t="s">
        <v>46</v>
      </c>
      <c r="G13" s="17">
        <v>200707632</v>
      </c>
      <c r="H13" s="18">
        <v>450</v>
      </c>
      <c r="I13" s="18">
        <v>450</v>
      </c>
      <c r="J13" s="18">
        <v>1</v>
      </c>
      <c r="K13" s="8" t="s">
        <v>24</v>
      </c>
      <c r="L13" s="8" t="s">
        <v>24</v>
      </c>
      <c r="M13" s="7" t="s">
        <v>42</v>
      </c>
    </row>
    <row r="14" spans="1:13" s="10" customFormat="1" ht="30" customHeight="1" x14ac:dyDescent="0.25">
      <c r="A14" s="1">
        <f t="shared" si="0"/>
        <v>10</v>
      </c>
      <c r="B14" s="8" t="s">
        <v>19</v>
      </c>
      <c r="C14" s="8" t="s">
        <v>26</v>
      </c>
      <c r="D14" s="19" t="s">
        <v>25</v>
      </c>
      <c r="E14" s="20" t="s">
        <v>27</v>
      </c>
      <c r="F14" s="14" t="s">
        <v>44</v>
      </c>
      <c r="G14" s="8">
        <v>200701284</v>
      </c>
      <c r="H14" s="21">
        <f>17263.25</f>
        <v>17263.25</v>
      </c>
      <c r="I14" s="22">
        <v>16183.21</v>
      </c>
      <c r="J14" s="8">
        <v>1</v>
      </c>
      <c r="K14" s="8" t="s">
        <v>24</v>
      </c>
      <c r="L14" s="8" t="s">
        <v>24</v>
      </c>
      <c r="M14" s="7" t="s">
        <v>42</v>
      </c>
    </row>
    <row r="15" spans="1:13" ht="24.75" customHeight="1" x14ac:dyDescent="0.25">
      <c r="A15" s="23"/>
      <c r="B15" s="23"/>
      <c r="C15" s="24"/>
      <c r="D15" s="25"/>
      <c r="E15" s="23"/>
      <c r="F15" s="23"/>
      <c r="G15" s="23"/>
      <c r="H15" s="23"/>
      <c r="I15" s="23"/>
      <c r="J15" s="23"/>
      <c r="K15" s="23"/>
      <c r="L15" s="23"/>
      <c r="M15" s="23"/>
    </row>
    <row r="21" ht="73.5" customHeight="1" x14ac:dyDescent="0.25"/>
  </sheetData>
  <mergeCells count="13">
    <mergeCell ref="J2:J3"/>
    <mergeCell ref="K2:L2"/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.19685039370078741" right="0.19685039370078741" top="0.28999999999999998" bottom="0.27" header="0.2" footer="0.2"/>
  <pageSetup paperSize="9" scale="48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2024-01-26T09:11:51Z</dcterms:modified>
</cp:coreProperties>
</file>