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3335" windowHeight="109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H20" s="1"/>
  <c r="E20"/>
  <c r="G20" s="1"/>
  <c r="P6"/>
  <c r="P7"/>
  <c r="P8"/>
  <c r="P9"/>
  <c r="P10"/>
  <c r="P11"/>
  <c r="P12"/>
  <c r="P13"/>
  <c r="P14"/>
  <c r="P15"/>
  <c r="P16"/>
  <c r="P17"/>
  <c r="P18"/>
  <c r="P19"/>
  <c r="P5"/>
  <c r="O6"/>
  <c r="O7"/>
  <c r="O8"/>
  <c r="O9"/>
  <c r="O10"/>
  <c r="O11"/>
  <c r="O12"/>
  <c r="O13"/>
  <c r="O14"/>
  <c r="O15"/>
  <c r="O16"/>
  <c r="O17"/>
  <c r="O18"/>
  <c r="O19"/>
  <c r="O5"/>
  <c r="L6"/>
  <c r="L7"/>
  <c r="L8"/>
  <c r="L9"/>
  <c r="L10"/>
  <c r="L11"/>
  <c r="L12"/>
  <c r="L13"/>
  <c r="L14"/>
  <c r="L15"/>
  <c r="L16"/>
  <c r="L17"/>
  <c r="L18"/>
  <c r="L19"/>
  <c r="L5"/>
  <c r="K6"/>
  <c r="K7"/>
  <c r="K8"/>
  <c r="K9"/>
  <c r="K10"/>
  <c r="K11"/>
  <c r="K12"/>
  <c r="K13"/>
  <c r="K14"/>
  <c r="K15"/>
  <c r="K16"/>
  <c r="K17"/>
  <c r="K18"/>
  <c r="K19"/>
  <c r="K5"/>
  <c r="H6"/>
  <c r="H7"/>
  <c r="H8"/>
  <c r="H11"/>
  <c r="H12"/>
  <c r="H13"/>
  <c r="H14"/>
  <c r="H15"/>
  <c r="H16"/>
  <c r="H17"/>
  <c r="H18"/>
  <c r="H19"/>
  <c r="H5"/>
  <c r="G6"/>
  <c r="G7"/>
  <c r="G8"/>
  <c r="G9"/>
  <c r="G10"/>
  <c r="G11"/>
  <c r="G12"/>
  <c r="G13"/>
  <c r="G14"/>
  <c r="G15"/>
  <c r="G16"/>
  <c r="G17"/>
  <c r="G18"/>
  <c r="G19"/>
  <c r="G5"/>
  <c r="M20"/>
  <c r="O20" s="1"/>
  <c r="J20"/>
  <c r="I20"/>
  <c r="K20" l="1"/>
  <c r="P20"/>
  <c r="L20"/>
</calcChain>
</file>

<file path=xl/sharedStrings.xml><?xml version="1.0" encoding="utf-8"?>
<sst xmlns="http://schemas.openxmlformats.org/spreadsheetml/2006/main" count="48" uniqueCount="30">
  <si>
    <t>№</t>
  </si>
  <si>
    <t>Шаҳар ва туманлар</t>
  </si>
  <si>
    <t>Тирик туғилиш(ДПМлар маълумоти)</t>
  </si>
  <si>
    <t>Гўдаклар ўлими (ДПМлар маълумоти)</t>
  </si>
  <si>
    <t>Кўрсатгичи (ДПМлар маълумоти)</t>
  </si>
  <si>
    <t>0-6 кунлик ўлим</t>
  </si>
  <si>
    <t>Кўрсатгичи</t>
  </si>
  <si>
    <t>0-27 кунлик</t>
  </si>
  <si>
    <t>абс. сони</t>
  </si>
  <si>
    <t>кўрсатгичи</t>
  </si>
  <si>
    <t>Қарши шаҳри</t>
  </si>
  <si>
    <t>Ғузор тумани</t>
  </si>
  <si>
    <t>Қарши тумани</t>
  </si>
  <si>
    <t>Қамаши тумани</t>
  </si>
  <si>
    <t>Косон тумани</t>
  </si>
  <si>
    <t>Касби тумани</t>
  </si>
  <si>
    <t>Китоб тумани</t>
  </si>
  <si>
    <t>Нишон тумани</t>
  </si>
  <si>
    <t>Чироқчи тумани</t>
  </si>
  <si>
    <t>Яккабоғ тумани</t>
  </si>
  <si>
    <t>Вилоят бўйича</t>
  </si>
  <si>
    <t xml:space="preserve">Ижрочи: Г.Олмосов </t>
  </si>
  <si>
    <t>Деҳқонобод т</t>
  </si>
  <si>
    <t>2021 й</t>
  </si>
  <si>
    <t>2022 й</t>
  </si>
  <si>
    <t>Миришкор т</t>
  </si>
  <si>
    <t>Шахрисабз ш</t>
  </si>
  <si>
    <t>Шаҳрисабз т</t>
  </si>
  <si>
    <t>Муборак т</t>
  </si>
  <si>
    <t>Қашқадарё вилоятида тирик туғилиш ва гўдаклар ўлими тўғрисида 2021-22 йиллар 7 ойлик шаҳар ва туманлар кесимидаги дастлабки маълумоти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</si>
</sst>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b/>
      <sz val="11"/>
      <color theme="1" tint="4.9989318521683403E-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tabSelected="1" workbookViewId="0">
      <selection activeCell="P19" sqref="P19"/>
    </sheetView>
  </sheetViews>
  <sheetFormatPr defaultRowHeight="15"/>
  <cols>
    <col min="1" max="1" width="5.5703125" customWidth="1"/>
    <col min="2" max="2" width="15.7109375" customWidth="1"/>
    <col min="3" max="4" width="8.140625" customWidth="1"/>
    <col min="5" max="5" width="8.28515625" customWidth="1"/>
    <col min="6" max="6" width="8.140625" customWidth="1"/>
    <col min="7" max="7" width="8.5703125" customWidth="1"/>
    <col min="8" max="8" width="8" customWidth="1"/>
    <col min="9" max="9" width="7.28515625" customWidth="1"/>
    <col min="10" max="10" width="7.85546875" customWidth="1"/>
    <col min="11" max="11" width="7.7109375" customWidth="1"/>
    <col min="12" max="12" width="7.42578125" customWidth="1"/>
    <col min="13" max="13" width="7.28515625" customWidth="1"/>
    <col min="14" max="14" width="7.5703125" customWidth="1"/>
    <col min="15" max="15" width="7.140625" customWidth="1"/>
    <col min="16" max="16" width="8" customWidth="1"/>
  </cols>
  <sheetData>
    <row r="1" spans="1:16" ht="42" customHeight="1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>
      <c r="A2" s="24" t="s">
        <v>0</v>
      </c>
      <c r="B2" s="24" t="s">
        <v>1</v>
      </c>
      <c r="C2" s="24" t="s">
        <v>2</v>
      </c>
      <c r="D2" s="24"/>
      <c r="E2" s="24" t="s">
        <v>3</v>
      </c>
      <c r="F2" s="24"/>
      <c r="G2" s="24" t="s">
        <v>4</v>
      </c>
      <c r="H2" s="24"/>
      <c r="I2" s="24" t="s">
        <v>5</v>
      </c>
      <c r="J2" s="24"/>
      <c r="K2" s="24" t="s">
        <v>6</v>
      </c>
      <c r="L2" s="24"/>
      <c r="M2" s="24" t="s">
        <v>7</v>
      </c>
      <c r="N2" s="24"/>
      <c r="O2" s="24" t="s">
        <v>6</v>
      </c>
      <c r="P2" s="24"/>
    </row>
    <row r="3" spans="1:16">
      <c r="A3" s="24"/>
      <c r="B3" s="24"/>
      <c r="C3" s="25" t="s">
        <v>8</v>
      </c>
      <c r="D3" s="25"/>
      <c r="E3" s="25" t="s">
        <v>8</v>
      </c>
      <c r="F3" s="25"/>
      <c r="G3" s="25" t="s">
        <v>9</v>
      </c>
      <c r="H3" s="25"/>
      <c r="I3" s="25" t="s">
        <v>8</v>
      </c>
      <c r="J3" s="25"/>
      <c r="K3" s="25" t="s">
        <v>9</v>
      </c>
      <c r="L3" s="25"/>
      <c r="M3" s="25" t="s">
        <v>8</v>
      </c>
      <c r="N3" s="25"/>
      <c r="O3" s="25" t="s">
        <v>9</v>
      </c>
      <c r="P3" s="25"/>
    </row>
    <row r="4" spans="1:16" ht="28.5">
      <c r="A4" s="24"/>
      <c r="B4" s="24"/>
      <c r="C4" s="20" t="s">
        <v>23</v>
      </c>
      <c r="D4" s="20" t="s">
        <v>24</v>
      </c>
      <c r="E4" s="20" t="s">
        <v>23</v>
      </c>
      <c r="F4" s="20" t="s">
        <v>24</v>
      </c>
      <c r="G4" s="20" t="s">
        <v>23</v>
      </c>
      <c r="H4" s="20" t="s">
        <v>24</v>
      </c>
      <c r="I4" s="20" t="s">
        <v>23</v>
      </c>
      <c r="J4" s="20" t="s">
        <v>24</v>
      </c>
      <c r="K4" s="20" t="s">
        <v>23</v>
      </c>
      <c r="L4" s="20" t="s">
        <v>24</v>
      </c>
      <c r="M4" s="20" t="s">
        <v>23</v>
      </c>
      <c r="N4" s="20" t="s">
        <v>24</v>
      </c>
      <c r="O4" s="20" t="s">
        <v>23</v>
      </c>
      <c r="P4" s="21" t="s">
        <v>24</v>
      </c>
    </row>
    <row r="5" spans="1:16">
      <c r="A5" s="4">
        <v>1</v>
      </c>
      <c r="B5" s="5" t="s">
        <v>10</v>
      </c>
      <c r="C5" s="14">
        <v>3399</v>
      </c>
      <c r="D5" s="17">
        <v>3375</v>
      </c>
      <c r="E5" s="4">
        <v>37</v>
      </c>
      <c r="F5" s="4">
        <v>37</v>
      </c>
      <c r="G5" s="6">
        <f>E5*1000/C5</f>
        <v>10.885554574874963</v>
      </c>
      <c r="H5" s="6">
        <f>F5*1000/D5</f>
        <v>10.962962962962964</v>
      </c>
      <c r="I5" s="7">
        <v>24</v>
      </c>
      <c r="J5" s="7">
        <v>25</v>
      </c>
      <c r="K5" s="6">
        <f t="shared" ref="K5:K20" si="0">I5*1000/C5</f>
        <v>7.0609002647837595</v>
      </c>
      <c r="L5" s="6">
        <f t="shared" ref="L5:L20" si="1">J5*1000/D5</f>
        <v>7.4074074074074074</v>
      </c>
      <c r="M5" s="7">
        <v>25</v>
      </c>
      <c r="N5" s="7">
        <v>28</v>
      </c>
      <c r="O5" s="10">
        <f t="shared" ref="O5:O20" si="2">M5*1000/C5</f>
        <v>7.3551044424830829</v>
      </c>
      <c r="P5" s="6">
        <f t="shared" ref="P5:P20" si="3">N5*1000/D5</f>
        <v>8.2962962962962958</v>
      </c>
    </row>
    <row r="6" spans="1:16">
      <c r="A6" s="4">
        <v>2</v>
      </c>
      <c r="B6" s="5" t="s">
        <v>26</v>
      </c>
      <c r="C6" s="14">
        <v>1602</v>
      </c>
      <c r="D6" s="17">
        <v>1640</v>
      </c>
      <c r="E6" s="22">
        <v>7</v>
      </c>
      <c r="F6" s="4">
        <v>7</v>
      </c>
      <c r="G6" s="6">
        <f t="shared" ref="G6:G20" si="4">E6*1000/C6</f>
        <v>4.369538077403246</v>
      </c>
      <c r="H6" s="6">
        <f t="shared" ref="H6:H20" si="5">F6*1000/D6</f>
        <v>4.2682926829268295</v>
      </c>
      <c r="I6" s="7">
        <v>1</v>
      </c>
      <c r="J6" s="7">
        <v>2</v>
      </c>
      <c r="K6" s="6">
        <f t="shared" si="0"/>
        <v>0.62421972534332082</v>
      </c>
      <c r="L6" s="6">
        <f t="shared" si="1"/>
        <v>1.2195121951219512</v>
      </c>
      <c r="M6" s="7">
        <v>3</v>
      </c>
      <c r="N6" s="7">
        <v>5</v>
      </c>
      <c r="O6" s="10">
        <f t="shared" si="2"/>
        <v>1.8726591760299625</v>
      </c>
      <c r="P6" s="6">
        <f t="shared" si="3"/>
        <v>3.0487804878048781</v>
      </c>
    </row>
    <row r="7" spans="1:16">
      <c r="A7" s="4">
        <v>3</v>
      </c>
      <c r="B7" s="5" t="s">
        <v>11</v>
      </c>
      <c r="C7" s="14">
        <v>3057</v>
      </c>
      <c r="D7" s="17">
        <v>2950</v>
      </c>
      <c r="E7" s="4">
        <v>38</v>
      </c>
      <c r="F7" s="4">
        <v>40</v>
      </c>
      <c r="G7" s="6">
        <f t="shared" si="4"/>
        <v>12.430487405953549</v>
      </c>
      <c r="H7" s="6">
        <f t="shared" si="5"/>
        <v>13.559322033898304</v>
      </c>
      <c r="I7" s="7">
        <v>26</v>
      </c>
      <c r="J7" s="7">
        <v>28</v>
      </c>
      <c r="K7" s="6">
        <f t="shared" si="0"/>
        <v>8.5050703303892714</v>
      </c>
      <c r="L7" s="6">
        <f t="shared" si="1"/>
        <v>9.4915254237288131</v>
      </c>
      <c r="M7" s="7">
        <v>28</v>
      </c>
      <c r="N7" s="7">
        <v>29</v>
      </c>
      <c r="O7" s="10">
        <f t="shared" si="2"/>
        <v>9.1593065096499835</v>
      </c>
      <c r="P7" s="6">
        <f t="shared" si="3"/>
        <v>9.8305084745762716</v>
      </c>
    </row>
    <row r="8" spans="1:16">
      <c r="A8" s="4">
        <v>4</v>
      </c>
      <c r="B8" s="5" t="s">
        <v>22</v>
      </c>
      <c r="C8" s="14">
        <v>2376</v>
      </c>
      <c r="D8" s="18">
        <v>2648</v>
      </c>
      <c r="E8" s="4">
        <v>17</v>
      </c>
      <c r="F8" s="4">
        <v>18</v>
      </c>
      <c r="G8" s="6">
        <f t="shared" si="4"/>
        <v>7.1548821548821548</v>
      </c>
      <c r="H8" s="6">
        <f t="shared" si="5"/>
        <v>6.7975830815709966</v>
      </c>
      <c r="I8" s="7">
        <v>13</v>
      </c>
      <c r="J8" s="7">
        <v>14</v>
      </c>
      <c r="K8" s="6">
        <f t="shared" si="0"/>
        <v>5.4713804713804715</v>
      </c>
      <c r="L8" s="6">
        <f t="shared" si="1"/>
        <v>5.2870090634441089</v>
      </c>
      <c r="M8" s="7">
        <v>13</v>
      </c>
      <c r="N8" s="7">
        <v>14</v>
      </c>
      <c r="O8" s="10">
        <f t="shared" si="2"/>
        <v>5.4713804713804715</v>
      </c>
      <c r="P8" s="6">
        <f t="shared" si="3"/>
        <v>5.2870090634441089</v>
      </c>
    </row>
    <row r="9" spans="1:16">
      <c r="A9" s="4">
        <v>5</v>
      </c>
      <c r="B9" s="5" t="s">
        <v>12</v>
      </c>
      <c r="C9" s="14">
        <v>3335</v>
      </c>
      <c r="D9" s="17">
        <v>3517</v>
      </c>
      <c r="E9" s="4">
        <v>41</v>
      </c>
      <c r="F9" s="4">
        <v>37</v>
      </c>
      <c r="G9" s="6">
        <f t="shared" si="4"/>
        <v>12.293853073463268</v>
      </c>
      <c r="H9" s="6">
        <v>10.1</v>
      </c>
      <c r="I9" s="7">
        <v>31</v>
      </c>
      <c r="J9" s="7">
        <v>32</v>
      </c>
      <c r="K9" s="6">
        <f t="shared" si="0"/>
        <v>9.2953523238380811</v>
      </c>
      <c r="L9" s="6">
        <f t="shared" si="1"/>
        <v>9.0986636337787896</v>
      </c>
      <c r="M9" s="7">
        <v>31</v>
      </c>
      <c r="N9" s="7">
        <v>33</v>
      </c>
      <c r="O9" s="10">
        <f t="shared" si="2"/>
        <v>9.2953523238380811</v>
      </c>
      <c r="P9" s="6">
        <f t="shared" si="3"/>
        <v>9.3829968723343757</v>
      </c>
    </row>
    <row r="10" spans="1:16">
      <c r="A10" s="4">
        <v>6</v>
      </c>
      <c r="B10" s="5" t="s">
        <v>13</v>
      </c>
      <c r="C10" s="14">
        <v>4302</v>
      </c>
      <c r="D10" s="17">
        <v>4477</v>
      </c>
      <c r="E10" s="4">
        <v>47</v>
      </c>
      <c r="F10" s="4">
        <v>45</v>
      </c>
      <c r="G10" s="6">
        <f t="shared" si="4"/>
        <v>10.92515109251511</v>
      </c>
      <c r="H10" s="6">
        <v>10.9</v>
      </c>
      <c r="I10" s="7">
        <v>28</v>
      </c>
      <c r="J10" s="7">
        <v>26</v>
      </c>
      <c r="K10" s="6">
        <f t="shared" si="0"/>
        <v>6.5086006508600649</v>
      </c>
      <c r="L10" s="6">
        <f t="shared" si="1"/>
        <v>5.807460352914898</v>
      </c>
      <c r="M10" s="7">
        <v>30</v>
      </c>
      <c r="N10" s="7">
        <v>28</v>
      </c>
      <c r="O10" s="10">
        <f t="shared" si="2"/>
        <v>6.9735006973500697</v>
      </c>
      <c r="P10" s="6">
        <f t="shared" si="3"/>
        <v>6.2541880723698906</v>
      </c>
    </row>
    <row r="11" spans="1:16">
      <c r="A11" s="4">
        <v>7</v>
      </c>
      <c r="B11" s="5" t="s">
        <v>14</v>
      </c>
      <c r="C11" s="14">
        <v>4547</v>
      </c>
      <c r="D11" s="17">
        <v>4269</v>
      </c>
      <c r="E11" s="4">
        <v>43</v>
      </c>
      <c r="F11" s="4">
        <v>43</v>
      </c>
      <c r="G11" s="6">
        <f t="shared" si="4"/>
        <v>9.4567846932043107</v>
      </c>
      <c r="H11" s="6">
        <f t="shared" si="5"/>
        <v>10.072616537830873</v>
      </c>
      <c r="I11" s="7">
        <v>32</v>
      </c>
      <c r="J11" s="7">
        <v>31</v>
      </c>
      <c r="K11" s="6">
        <f t="shared" si="0"/>
        <v>7.0376072135473935</v>
      </c>
      <c r="L11" s="6">
        <f t="shared" si="1"/>
        <v>7.2616537830873744</v>
      </c>
      <c r="M11" s="7">
        <v>32</v>
      </c>
      <c r="N11" s="7">
        <v>33</v>
      </c>
      <c r="O11" s="10">
        <f t="shared" si="2"/>
        <v>7.0376072135473935</v>
      </c>
      <c r="P11" s="6">
        <f t="shared" si="3"/>
        <v>7.7301475755446241</v>
      </c>
    </row>
    <row r="12" spans="1:16">
      <c r="A12" s="4">
        <v>8</v>
      </c>
      <c r="B12" s="5" t="s">
        <v>15</v>
      </c>
      <c r="C12" s="14">
        <v>2561</v>
      </c>
      <c r="D12" s="17">
        <v>2629</v>
      </c>
      <c r="E12" s="13">
        <v>32</v>
      </c>
      <c r="F12" s="13">
        <v>27</v>
      </c>
      <c r="G12" s="6">
        <f t="shared" si="4"/>
        <v>12.495119094103865</v>
      </c>
      <c r="H12" s="6">
        <f t="shared" si="5"/>
        <v>10.270064663370103</v>
      </c>
      <c r="I12" s="7">
        <v>21</v>
      </c>
      <c r="J12" s="7">
        <v>19</v>
      </c>
      <c r="K12" s="6">
        <f t="shared" si="0"/>
        <v>8.1999219055056614</v>
      </c>
      <c r="L12" s="6">
        <f t="shared" si="1"/>
        <v>7.2270825408900725</v>
      </c>
      <c r="M12" s="7">
        <v>22</v>
      </c>
      <c r="N12" s="7">
        <v>19</v>
      </c>
      <c r="O12" s="10">
        <f t="shared" si="2"/>
        <v>8.5903943771964073</v>
      </c>
      <c r="P12" s="6">
        <f t="shared" si="3"/>
        <v>7.2270825408900725</v>
      </c>
    </row>
    <row r="13" spans="1:16">
      <c r="A13" s="4">
        <v>9</v>
      </c>
      <c r="B13" s="5" t="s">
        <v>16</v>
      </c>
      <c r="C13" s="14">
        <v>3498</v>
      </c>
      <c r="D13" s="18">
        <v>3559</v>
      </c>
      <c r="E13" s="4">
        <v>15</v>
      </c>
      <c r="F13" s="4">
        <v>14</v>
      </c>
      <c r="G13" s="6">
        <f t="shared" si="4"/>
        <v>4.2881646655231558</v>
      </c>
      <c r="H13" s="6">
        <f t="shared" si="5"/>
        <v>3.9336892385501545</v>
      </c>
      <c r="I13" s="7">
        <v>10</v>
      </c>
      <c r="J13" s="7">
        <v>8</v>
      </c>
      <c r="K13" s="6">
        <f t="shared" si="0"/>
        <v>2.8587764436821042</v>
      </c>
      <c r="L13" s="6">
        <f t="shared" si="1"/>
        <v>2.2478224220286598</v>
      </c>
      <c r="M13" s="7">
        <v>11</v>
      </c>
      <c r="N13" s="7">
        <v>9</v>
      </c>
      <c r="O13" s="10">
        <f t="shared" si="2"/>
        <v>3.1446540880503147</v>
      </c>
      <c r="P13" s="6">
        <f t="shared" si="3"/>
        <v>2.5288002247822421</v>
      </c>
    </row>
    <row r="14" spans="1:16">
      <c r="A14" s="4">
        <v>10</v>
      </c>
      <c r="B14" s="5" t="s">
        <v>28</v>
      </c>
      <c r="C14" s="14">
        <v>1178</v>
      </c>
      <c r="D14" s="18">
        <v>1150</v>
      </c>
      <c r="E14" s="4">
        <v>12</v>
      </c>
      <c r="F14" s="4">
        <v>10</v>
      </c>
      <c r="G14" s="6">
        <f t="shared" si="4"/>
        <v>10.186757215619695</v>
      </c>
      <c r="H14" s="6">
        <f t="shared" si="5"/>
        <v>8.695652173913043</v>
      </c>
      <c r="I14" s="7">
        <v>9</v>
      </c>
      <c r="J14" s="7">
        <v>7</v>
      </c>
      <c r="K14" s="6">
        <f t="shared" si="0"/>
        <v>7.6400679117147705</v>
      </c>
      <c r="L14" s="6">
        <f t="shared" si="1"/>
        <v>6.0869565217391308</v>
      </c>
      <c r="M14" s="7">
        <v>9</v>
      </c>
      <c r="N14" s="7">
        <v>7</v>
      </c>
      <c r="O14" s="10">
        <f t="shared" si="2"/>
        <v>7.6400679117147705</v>
      </c>
      <c r="P14" s="6">
        <f t="shared" si="3"/>
        <v>6.0869565217391308</v>
      </c>
    </row>
    <row r="15" spans="1:16">
      <c r="A15" s="4">
        <v>11</v>
      </c>
      <c r="B15" s="5" t="s">
        <v>25</v>
      </c>
      <c r="C15" s="14">
        <v>1753</v>
      </c>
      <c r="D15" s="17">
        <v>1870</v>
      </c>
      <c r="E15" s="4">
        <v>21</v>
      </c>
      <c r="F15" s="4">
        <v>18</v>
      </c>
      <c r="G15" s="6">
        <f t="shared" si="4"/>
        <v>11.979463776383342</v>
      </c>
      <c r="H15" s="6">
        <f t="shared" si="5"/>
        <v>9.6256684491978604</v>
      </c>
      <c r="I15" s="7">
        <v>16</v>
      </c>
      <c r="J15" s="7">
        <v>14</v>
      </c>
      <c r="K15" s="6">
        <f t="shared" si="0"/>
        <v>9.1272104962920704</v>
      </c>
      <c r="L15" s="6">
        <f t="shared" si="1"/>
        <v>7.4866310160427805</v>
      </c>
      <c r="M15" s="7">
        <v>17</v>
      </c>
      <c r="N15" s="7">
        <v>15</v>
      </c>
      <c r="O15" s="10">
        <f t="shared" si="2"/>
        <v>9.6976611523103244</v>
      </c>
      <c r="P15" s="6">
        <f t="shared" si="3"/>
        <v>8.0213903743315509</v>
      </c>
    </row>
    <row r="16" spans="1:16">
      <c r="A16" s="4">
        <v>12</v>
      </c>
      <c r="B16" s="5" t="s">
        <v>17</v>
      </c>
      <c r="C16" s="14">
        <v>2312</v>
      </c>
      <c r="D16" s="17">
        <v>2233</v>
      </c>
      <c r="E16" s="4">
        <v>23</v>
      </c>
      <c r="F16" s="4">
        <v>20</v>
      </c>
      <c r="G16" s="6">
        <f t="shared" si="4"/>
        <v>9.9480968858131487</v>
      </c>
      <c r="H16" s="6">
        <f t="shared" si="5"/>
        <v>8.9565606806986118</v>
      </c>
      <c r="I16" s="7">
        <v>20</v>
      </c>
      <c r="J16" s="7">
        <v>16</v>
      </c>
      <c r="K16" s="6">
        <f t="shared" si="0"/>
        <v>8.6505190311418687</v>
      </c>
      <c r="L16" s="6">
        <f t="shared" si="1"/>
        <v>7.1652485445588896</v>
      </c>
      <c r="M16" s="7">
        <v>20</v>
      </c>
      <c r="N16" s="7">
        <v>12</v>
      </c>
      <c r="O16" s="10">
        <f t="shared" si="2"/>
        <v>8.6505190311418687</v>
      </c>
      <c r="P16" s="6">
        <f t="shared" si="3"/>
        <v>5.3739364084191674</v>
      </c>
    </row>
    <row r="17" spans="1:16">
      <c r="A17" s="4">
        <v>13</v>
      </c>
      <c r="B17" s="5" t="s">
        <v>18</v>
      </c>
      <c r="C17" s="14">
        <v>7016</v>
      </c>
      <c r="D17" s="17">
        <v>7217</v>
      </c>
      <c r="E17" s="4">
        <v>48</v>
      </c>
      <c r="F17" s="4">
        <v>45</v>
      </c>
      <c r="G17" s="6">
        <f t="shared" si="4"/>
        <v>6.8415051311288479</v>
      </c>
      <c r="H17" s="6">
        <f t="shared" si="5"/>
        <v>6.2352778162671472</v>
      </c>
      <c r="I17" s="7">
        <v>33</v>
      </c>
      <c r="J17" s="7">
        <v>31</v>
      </c>
      <c r="K17" s="6">
        <f t="shared" si="0"/>
        <v>4.7035347776510834</v>
      </c>
      <c r="L17" s="6">
        <f t="shared" si="1"/>
        <v>4.2954136067618123</v>
      </c>
      <c r="M17" s="7">
        <v>34</v>
      </c>
      <c r="N17" s="7">
        <v>32</v>
      </c>
      <c r="O17" s="10">
        <f t="shared" si="2"/>
        <v>4.8460661345496012</v>
      </c>
      <c r="P17" s="6">
        <f t="shared" si="3"/>
        <v>4.4339753360121934</v>
      </c>
    </row>
    <row r="18" spans="1:16">
      <c r="A18" s="4">
        <v>14</v>
      </c>
      <c r="B18" s="5" t="s">
        <v>27</v>
      </c>
      <c r="C18" s="14">
        <v>2787</v>
      </c>
      <c r="D18" s="17">
        <v>2495</v>
      </c>
      <c r="E18" s="4">
        <v>22</v>
      </c>
      <c r="F18" s="4">
        <v>21</v>
      </c>
      <c r="G18" s="6">
        <f t="shared" si="4"/>
        <v>7.8937926085396484</v>
      </c>
      <c r="H18" s="6">
        <f t="shared" si="5"/>
        <v>8.4168336673346698</v>
      </c>
      <c r="I18" s="7">
        <v>15</v>
      </c>
      <c r="J18" s="7">
        <v>17</v>
      </c>
      <c r="K18" s="6">
        <f t="shared" si="0"/>
        <v>5.3821313240043054</v>
      </c>
      <c r="L18" s="6">
        <f t="shared" si="1"/>
        <v>6.8136272545090177</v>
      </c>
      <c r="M18" s="7">
        <v>16</v>
      </c>
      <c r="N18" s="7">
        <v>18</v>
      </c>
      <c r="O18" s="10">
        <f t="shared" si="2"/>
        <v>5.7409400789379257</v>
      </c>
      <c r="P18" s="6">
        <f t="shared" si="3"/>
        <v>7.214428857715431</v>
      </c>
    </row>
    <row r="19" spans="1:16">
      <c r="A19" s="4">
        <v>15</v>
      </c>
      <c r="B19" s="5" t="s">
        <v>19</v>
      </c>
      <c r="C19" s="15">
        <v>3835</v>
      </c>
      <c r="D19" s="17">
        <v>3925</v>
      </c>
      <c r="E19" s="4">
        <v>31</v>
      </c>
      <c r="F19" s="4">
        <v>34</v>
      </c>
      <c r="G19" s="6">
        <f t="shared" si="4"/>
        <v>8.0834419817470664</v>
      </c>
      <c r="H19" s="6">
        <f t="shared" si="5"/>
        <v>8.6624203821656049</v>
      </c>
      <c r="I19" s="7">
        <v>26</v>
      </c>
      <c r="J19" s="7">
        <v>28</v>
      </c>
      <c r="K19" s="6">
        <f t="shared" si="0"/>
        <v>6.7796610169491522</v>
      </c>
      <c r="L19" s="6">
        <f t="shared" si="1"/>
        <v>7.1337579617834397</v>
      </c>
      <c r="M19" s="7">
        <v>27</v>
      </c>
      <c r="N19" s="7">
        <v>29</v>
      </c>
      <c r="O19" s="10">
        <f t="shared" si="2"/>
        <v>7.0404172099087354</v>
      </c>
      <c r="P19" s="6">
        <f t="shared" si="3"/>
        <v>7.3885350318471339</v>
      </c>
    </row>
    <row r="20" spans="1:16" ht="28.5">
      <c r="A20" s="2">
        <v>16</v>
      </c>
      <c r="B20" s="3" t="s">
        <v>20</v>
      </c>
      <c r="C20" s="16">
        <v>47558</v>
      </c>
      <c r="D20" s="19">
        <v>47954</v>
      </c>
      <c r="E20" s="2">
        <f>SUM(E5:E19)</f>
        <v>434</v>
      </c>
      <c r="F20" s="2">
        <f>SUM(F5:F19)</f>
        <v>416</v>
      </c>
      <c r="G20" s="6">
        <f t="shared" si="4"/>
        <v>9.1256991463055641</v>
      </c>
      <c r="H20" s="6">
        <f t="shared" si="5"/>
        <v>8.6749801893481244</v>
      </c>
      <c r="I20" s="8">
        <f>SUM(I5:I19)</f>
        <v>305</v>
      </c>
      <c r="J20" s="8">
        <f>SUM(J5:J19)</f>
        <v>298</v>
      </c>
      <c r="K20" s="6">
        <f t="shared" si="0"/>
        <v>6.4132217502838635</v>
      </c>
      <c r="L20" s="6">
        <f t="shared" si="1"/>
        <v>6.2142886933311088</v>
      </c>
      <c r="M20" s="8">
        <f>SUM(M5:M19)</f>
        <v>318</v>
      </c>
      <c r="N20" s="9">
        <v>311</v>
      </c>
      <c r="O20" s="10">
        <f t="shared" si="2"/>
        <v>6.6865721855418645</v>
      </c>
      <c r="P20" s="6">
        <f t="shared" si="3"/>
        <v>6.4853818242482379</v>
      </c>
    </row>
    <row r="22" spans="1:16">
      <c r="A22" s="1"/>
      <c r="B22" s="26"/>
      <c r="C22" s="26"/>
      <c r="D22" s="26"/>
      <c r="E22" s="26"/>
      <c r="F22" s="26"/>
      <c r="G22" s="12"/>
      <c r="H22" s="12"/>
      <c r="I22" s="26"/>
      <c r="J22" s="26"/>
      <c r="K22" s="26"/>
      <c r="L22" s="26"/>
      <c r="M22" s="1"/>
      <c r="N22" s="1"/>
      <c r="O22" s="1"/>
      <c r="P22" s="1"/>
    </row>
    <row r="23" spans="1:16">
      <c r="A23" s="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"/>
      <c r="N23" s="1"/>
      <c r="O23" s="1"/>
      <c r="P23" s="1"/>
    </row>
    <row r="24" spans="1:16">
      <c r="A24" s="1"/>
      <c r="B24" s="12" t="s">
        <v>21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"/>
      <c r="N24" s="1"/>
      <c r="O24" s="1"/>
      <c r="P24" s="1"/>
    </row>
  </sheetData>
  <mergeCells count="19">
    <mergeCell ref="B22:F22"/>
    <mergeCell ref="I22:L22"/>
    <mergeCell ref="C3:D3"/>
    <mergeCell ref="E3:F3"/>
    <mergeCell ref="G3:H3"/>
    <mergeCell ref="I3:J3"/>
    <mergeCell ref="K3:L3"/>
    <mergeCell ref="A1:P1"/>
    <mergeCell ref="A2:A4"/>
    <mergeCell ref="B2:B4"/>
    <mergeCell ref="C2:D2"/>
    <mergeCell ref="E2:F2"/>
    <mergeCell ref="G2:H2"/>
    <mergeCell ref="I2:J2"/>
    <mergeCell ref="K2:L2"/>
    <mergeCell ref="M2:N2"/>
    <mergeCell ref="O2:P2"/>
    <mergeCell ref="O3:P3"/>
    <mergeCell ref="M3:N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2022-06-07T15:30:37Z</cp:lastPrinted>
  <dcterms:created xsi:type="dcterms:W3CDTF">2021-11-05T10:54:17Z</dcterms:created>
  <dcterms:modified xsi:type="dcterms:W3CDTF">2022-08-07T10:36:41Z</dcterms:modified>
</cp:coreProperties>
</file>